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6035" windowHeight="11595" activeTab="0"/>
  </bookViews>
  <sheets>
    <sheet name="总表" sheetId="1" r:id="rId1"/>
    <sheet name="支出" sheetId="2" r:id="rId2"/>
    <sheet name="三公" sheetId="3" r:id="rId3"/>
  </sheets>
  <definedNames/>
  <calcPr fullCalcOnLoad="1"/>
</workbook>
</file>

<file path=xl/sharedStrings.xml><?xml version="1.0" encoding="utf-8"?>
<sst xmlns="http://schemas.openxmlformats.org/spreadsheetml/2006/main" count="76" uniqueCount="70">
  <si>
    <t>本年预算</t>
  </si>
  <si>
    <t>一、公共财政拨款</t>
  </si>
  <si>
    <t>一、一般公共服务</t>
  </si>
  <si>
    <t>二、公共安全</t>
  </si>
  <si>
    <t>三、教育</t>
  </si>
  <si>
    <t>二、政府性基金拨款</t>
  </si>
  <si>
    <t>四、科学技术</t>
  </si>
  <si>
    <t>三、纳入专户管理的非税收入拨款</t>
  </si>
  <si>
    <t>五、文化体育与传媒</t>
  </si>
  <si>
    <t>四、中央财政补助</t>
  </si>
  <si>
    <t>六、社会保障和就业</t>
  </si>
  <si>
    <t>五、事业单位经营服务收入</t>
  </si>
  <si>
    <t>七、医疗卫生</t>
  </si>
  <si>
    <t>六、其他收入</t>
  </si>
  <si>
    <t>八、节能环保</t>
  </si>
  <si>
    <t>九、城乡社区事务</t>
  </si>
  <si>
    <t>十、农林水事务</t>
  </si>
  <si>
    <t>十一、交通运输</t>
  </si>
  <si>
    <t>十二、资源勘探电力信息等事务</t>
  </si>
  <si>
    <t>十三、商业服务业等事务</t>
  </si>
  <si>
    <t>十四、金融监管等事务支出</t>
  </si>
  <si>
    <t>十五、地震灾后恢复重建支出</t>
  </si>
  <si>
    <t>十六、国土资源气象等事务</t>
  </si>
  <si>
    <t>十七、住房保障支出</t>
  </si>
  <si>
    <t>十八、粮油物资储备事务</t>
  </si>
  <si>
    <t>十九、其他支出</t>
  </si>
  <si>
    <t>本　年　支　出　合　计</t>
  </si>
  <si>
    <t>七、用事业基金弥补收支差额</t>
  </si>
  <si>
    <t>二十、结转下年</t>
  </si>
  <si>
    <t>单位：万元</t>
  </si>
  <si>
    <t>科目编码</t>
  </si>
  <si>
    <t>科目名称</t>
  </si>
  <si>
    <t>合计</t>
  </si>
  <si>
    <t>基本支出</t>
  </si>
  <si>
    <t>项目支出</t>
  </si>
  <si>
    <t>一般公共服务</t>
  </si>
  <si>
    <t>审计事务</t>
  </si>
  <si>
    <t>社会保障和就业</t>
  </si>
  <si>
    <t>行政事业单位离退休</t>
  </si>
  <si>
    <t>医疗卫生</t>
  </si>
  <si>
    <t>医疗保障</t>
  </si>
  <si>
    <t>住房保障支出</t>
  </si>
  <si>
    <t>住房改革支出</t>
  </si>
  <si>
    <t>说明：1、本表的公开内容为列省级支出的当年公共财政拨款预算资金安排情况（不含上年结转）；
      2、公共财政拨款包括经费拨款和纳入公共预算管理的非税收入拨款</t>
  </si>
  <si>
    <t>湖南省审计厅2014年收支预算总表</t>
  </si>
  <si>
    <t>说明：1、编制2014年部门预算时，已对省级支出和市县转移支付进行区分，本表公开内容为列省级支出的预算资金安排情况；
2、本表填列口径为当年安排数（不含上年结转）</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</si>
  <si>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</si>
  <si>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</si>
  <si>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</si>
  <si>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r>
      <t>项</t>
    </r>
    <r>
      <rPr>
        <b/>
        <sz val="12"/>
        <rFont val="Times New Roman"/>
        <family val="1"/>
      </rPr>
      <t xml:space="preserve">       </t>
    </r>
    <r>
      <rPr>
        <b/>
        <sz val="12"/>
        <rFont val="宋体"/>
        <family val="0"/>
      </rPr>
      <t>目</t>
    </r>
  </si>
  <si>
    <r>
      <t xml:space="preserve">     </t>
    </r>
    <r>
      <rPr>
        <sz val="12"/>
        <rFont val="宋体"/>
        <family val="0"/>
      </rPr>
      <t>经费拨款</t>
    </r>
  </si>
  <si>
    <r>
      <t xml:space="preserve">     </t>
    </r>
    <r>
      <rPr>
        <sz val="12"/>
        <rFont val="宋体"/>
        <family val="0"/>
      </rPr>
      <t>纳入公共预算管理的非税收入拨款</t>
    </r>
  </si>
  <si>
    <r>
      <t>本</t>
    </r>
    <r>
      <rPr>
        <sz val="12"/>
        <rFont val="Times New Roman"/>
        <family val="1"/>
      </rPr>
      <t xml:space="preserve"> </t>
    </r>
    <r>
      <rPr>
        <sz val="12"/>
        <rFont val="宋体"/>
        <family val="0"/>
      </rPr>
      <t>年</t>
    </r>
    <r>
      <rPr>
        <sz val="12"/>
        <rFont val="Times New Roman"/>
        <family val="1"/>
      </rPr>
      <t xml:space="preserve"> </t>
    </r>
    <r>
      <rPr>
        <sz val="12"/>
        <rFont val="宋体"/>
        <family val="0"/>
      </rPr>
      <t>收</t>
    </r>
    <r>
      <rPr>
        <sz val="12"/>
        <rFont val="Times New Roman"/>
        <family val="1"/>
      </rPr>
      <t xml:space="preserve"> </t>
    </r>
    <r>
      <rPr>
        <sz val="12"/>
        <rFont val="宋体"/>
        <family val="0"/>
      </rPr>
      <t>入</t>
    </r>
    <r>
      <rPr>
        <sz val="12"/>
        <rFont val="Times New Roman"/>
        <family val="1"/>
      </rPr>
      <t xml:space="preserve"> </t>
    </r>
    <r>
      <rPr>
        <sz val="12"/>
        <rFont val="宋体"/>
        <family val="0"/>
      </rPr>
      <t>合</t>
    </r>
    <r>
      <rPr>
        <sz val="12"/>
        <rFont val="Times New Roman"/>
        <family val="1"/>
      </rPr>
      <t xml:space="preserve"> </t>
    </r>
    <r>
      <rPr>
        <sz val="12"/>
        <rFont val="宋体"/>
        <family val="0"/>
      </rPr>
      <t>计</t>
    </r>
  </si>
  <si>
    <r>
      <t>收</t>
    </r>
    <r>
      <rPr>
        <sz val="12"/>
        <rFont val="Times New Roman"/>
        <family val="1"/>
      </rPr>
      <t xml:space="preserve">  </t>
    </r>
    <r>
      <rPr>
        <sz val="12"/>
        <rFont val="宋体"/>
        <family val="0"/>
      </rPr>
      <t>入</t>
    </r>
    <r>
      <rPr>
        <sz val="12"/>
        <rFont val="Times New Roman"/>
        <family val="1"/>
      </rPr>
      <t xml:space="preserve">  </t>
    </r>
    <r>
      <rPr>
        <sz val="12"/>
        <rFont val="宋体"/>
        <family val="0"/>
      </rPr>
      <t>总</t>
    </r>
    <r>
      <rPr>
        <sz val="12"/>
        <rFont val="Times New Roman"/>
        <family val="1"/>
      </rPr>
      <t xml:space="preserve">  </t>
    </r>
    <r>
      <rPr>
        <sz val="12"/>
        <rFont val="宋体"/>
        <family val="0"/>
      </rPr>
      <t>计</t>
    </r>
  </si>
  <si>
    <r>
      <t>支</t>
    </r>
    <r>
      <rPr>
        <sz val="12"/>
        <rFont val="Times New Roman"/>
        <family val="1"/>
      </rPr>
      <t xml:space="preserve">  </t>
    </r>
    <r>
      <rPr>
        <sz val="12"/>
        <rFont val="宋体"/>
        <family val="0"/>
      </rPr>
      <t>出</t>
    </r>
    <r>
      <rPr>
        <sz val="12"/>
        <rFont val="Times New Roman"/>
        <family val="1"/>
      </rPr>
      <t xml:space="preserve">  </t>
    </r>
    <r>
      <rPr>
        <sz val="12"/>
        <rFont val="宋体"/>
        <family val="0"/>
      </rPr>
      <t>总</t>
    </r>
    <r>
      <rPr>
        <sz val="12"/>
        <rFont val="Times New Roman"/>
        <family val="1"/>
      </rPr>
      <t xml:space="preserve">  </t>
    </r>
    <r>
      <rPr>
        <sz val="12"/>
        <rFont val="宋体"/>
        <family val="0"/>
      </rPr>
      <t>计</t>
    </r>
  </si>
  <si>
    <t>单位名称</t>
  </si>
  <si>
    <t>三公经费预算数（公共财政拨款）</t>
  </si>
  <si>
    <t>小计</t>
  </si>
  <si>
    <t>公务接待费</t>
  </si>
  <si>
    <t>公务用车购置及运行费</t>
  </si>
  <si>
    <t>因公出国（境）费</t>
  </si>
  <si>
    <t>湖南省审计厅</t>
  </si>
  <si>
    <t>湖南省审计厅2014年“三公”经费预算公开表</t>
  </si>
  <si>
    <t>说明： 1、本表公开内容为列省级支出的“三公”经费预算公共财政拨款安排情况； 　
       2、公共财政拨款包括经费拨款和纳入预算管理的非税收入拨款；  
       3、公开口径为当年安排数（不含上年结转）</t>
  </si>
  <si>
    <t>湖南神省审计厅2014年公共财政拨款支出预算表</t>
  </si>
  <si>
    <t xml:space="preserve">    审计事务</t>
  </si>
  <si>
    <t>教育</t>
  </si>
  <si>
    <t>教师进修及干部继续教育</t>
  </si>
  <si>
    <t xml:space="preserve">    医疗保障</t>
  </si>
  <si>
    <t xml:space="preserve">      住房改革支出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</si>
</sst>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 "/>
  </numFmts>
  <fonts count="9">
    <font>
      <sz val="12"/>
      <name val="宋体"/>
      <family val="0"/>
    </font>
    <font>
      <b/>
      <sz val="11"/>
      <name val="宋体"/>
      <family val="0"/>
    </font>
    <font>
      <sz val="11"/>
      <name val="宋体"/>
      <family val="0"/>
    </font>
    <font>
      <sz val="9"/>
      <name val="宋体"/>
      <family val="0"/>
    </font>
    <font>
      <b/>
      <sz val="20"/>
      <name val="宋体"/>
      <family val="0"/>
    </font>
    <font>
      <b/>
      <sz val="12"/>
      <name val="宋体"/>
      <family val="0"/>
    </font>
    <font>
      <sz val="10"/>
      <name val="宋体"/>
      <family val="0"/>
    </font>
    <font>
      <b/>
      <sz val="12"/>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8"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8" fillId="0" borderId="2" xfId="0" applyFont="1" applyBorder="1" applyAlignment="1">
      <alignment vertical="center" wrapText="1"/>
    </xf>
    <xf numFmtId="0" fontId="0" fillId="0" borderId="2" xfId="0"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left" wrapText="1"/>
    </xf>
    <xf numFmtId="0" fontId="0" fillId="0" borderId="1" xfId="0" applyFont="1" applyBorder="1" applyAlignment="1">
      <alignment horizontal="left"/>
    </xf>
    <xf numFmtId="0" fontId="2" fillId="0" borderId="0" xfId="0" applyFont="1" applyAlignment="1">
      <alignment horizontal="right" vertical="center"/>
    </xf>
    <xf numFmtId="0" fontId="0" fillId="2" borderId="1" xfId="0" applyFont="1" applyFill="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horizontal="center" vertical="center" wrapText="1"/>
    </xf>
    <xf numFmtId="181" fontId="0" fillId="0" borderId="1" xfId="0" applyNumberFormat="1" applyFont="1" applyBorder="1" applyAlignment="1">
      <alignment horizontal="center" vertical="center" wrapText="1"/>
    </xf>
    <xf numFmtId="181" fontId="0" fillId="0" borderId="1" xfId="0" applyNumberFormat="1" applyFont="1" applyBorder="1" applyAlignment="1">
      <alignment horizontal="center" vertical="center" wrapText="1"/>
    </xf>
    <xf numFmtId="181" fontId="0" fillId="0" borderId="2" xfId="0" applyNumberFormat="1" applyFont="1" applyBorder="1" applyAlignment="1">
      <alignment horizontal="center" vertical="center" wrapText="1"/>
    </xf>
    <xf numFmtId="181" fontId="0" fillId="0" borderId="1" xfId="0" applyNumberFormat="1" applyFont="1" applyBorder="1" applyAlignment="1">
      <alignment horizontal="center" vertical="center"/>
    </xf>
    <xf numFmtId="181" fontId="0" fillId="0" borderId="1" xfId="0" applyNumberFormat="1" applyFont="1" applyBorder="1" applyAlignment="1">
      <alignment horizontal="center" vertical="center"/>
    </xf>
    <xf numFmtId="181" fontId="0" fillId="0" borderId="1" xfId="0" applyNumberFormat="1" applyFont="1" applyBorder="1" applyAlignment="1">
      <alignment horizontal="center" vertical="center" wrapText="1"/>
    </xf>
    <xf numFmtId="181" fontId="0" fillId="0" borderId="1" xfId="0" applyNumberFormat="1" applyBorder="1" applyAlignment="1">
      <alignment horizontal="center" vertical="center" wrapText="1"/>
    </xf>
    <xf numFmtId="181" fontId="0" fillId="0" borderId="1" xfId="0" applyNumberFormat="1" applyFont="1" applyBorder="1" applyAlignment="1">
      <alignment horizontal="center" vertical="center" wrapText="1"/>
    </xf>
    <xf numFmtId="0" fontId="6" fillId="0" borderId="0" xfId="0" applyFont="1" applyAlignment="1">
      <alignment horizontal="center" vertical="center"/>
    </xf>
    <xf numFmtId="181" fontId="0" fillId="0" borderId="2" xfId="0" applyNumberFormat="1" applyFont="1"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4" fillId="0" borderId="0" xfId="0" applyFont="1" applyAlignment="1">
      <alignment horizontal="center" vertical="center"/>
    </xf>
    <xf numFmtId="180" fontId="2" fillId="0" borderId="0" xfId="0" applyNumberFormat="1" applyFont="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3"/>
  <sheetViews>
    <sheetView tabSelected="1" workbookViewId="0" topLeftCell="A2">
      <selection activeCell="D9" sqref="D9"/>
    </sheetView>
  </sheetViews>
  <sheetFormatPr defaultColWidth="9.00390625" defaultRowHeight="14.25"/>
  <cols>
    <col min="1" max="1" width="33.625" style="0" customWidth="1"/>
    <col min="2" max="2" width="10.625" style="0" customWidth="1"/>
    <col min="3" max="3" width="29.625" style="0" bestFit="1" customWidth="1"/>
    <col min="4" max="4" width="11.25390625" style="31" customWidth="1"/>
  </cols>
  <sheetData>
    <row r="1" spans="1:4" ht="28.5" customHeight="1">
      <c r="A1" s="35" t="s">
        <v>44</v>
      </c>
      <c r="B1" s="35"/>
      <c r="C1" s="35"/>
      <c r="D1" s="35"/>
    </row>
    <row r="2" ht="18.75" customHeight="1">
      <c r="D2" s="29" t="s">
        <v>29</v>
      </c>
    </row>
    <row r="3" spans="1:4" ht="19.5" customHeight="1">
      <c r="A3" s="4" t="s">
        <v>46</v>
      </c>
      <c r="B3" s="5"/>
      <c r="C3" s="4" t="s">
        <v>47</v>
      </c>
      <c r="D3" s="4"/>
    </row>
    <row r="4" spans="1:4" ht="19.5" customHeight="1">
      <c r="A4" s="6" t="s">
        <v>48</v>
      </c>
      <c r="B4" s="6" t="s">
        <v>0</v>
      </c>
      <c r="C4" s="4" t="s">
        <v>49</v>
      </c>
      <c r="D4" s="6" t="s">
        <v>0</v>
      </c>
    </row>
    <row r="5" spans="1:4" ht="19.5" customHeight="1">
      <c r="A5" s="7" t="s">
        <v>1</v>
      </c>
      <c r="B5" s="21">
        <f>SUM(B6:B7)</f>
        <v>5570.78</v>
      </c>
      <c r="C5" s="8" t="s">
        <v>2</v>
      </c>
      <c r="D5" s="24">
        <v>4690.66</v>
      </c>
    </row>
    <row r="6" spans="1:4" ht="19.5" customHeight="1">
      <c r="A6" s="9" t="s">
        <v>50</v>
      </c>
      <c r="B6" s="22">
        <v>5553.78</v>
      </c>
      <c r="C6" s="32" t="s">
        <v>65</v>
      </c>
      <c r="D6" s="24">
        <v>4690.66</v>
      </c>
    </row>
    <row r="7" spans="1:4" ht="19.5" customHeight="1">
      <c r="A7" s="12" t="s">
        <v>51</v>
      </c>
      <c r="B7" s="23">
        <v>17</v>
      </c>
      <c r="C7" s="10" t="s">
        <v>3</v>
      </c>
      <c r="D7" s="25"/>
    </row>
    <row r="8" spans="1:4" ht="19.5" customHeight="1">
      <c r="A8" s="14" t="s">
        <v>5</v>
      </c>
      <c r="B8" s="22"/>
      <c r="C8" s="13" t="s">
        <v>4</v>
      </c>
      <c r="D8" s="30">
        <v>157.9</v>
      </c>
    </row>
    <row r="9" spans="1:4" ht="19.5" customHeight="1">
      <c r="A9" s="14" t="s">
        <v>7</v>
      </c>
      <c r="B9" s="22"/>
      <c r="C9" s="2" t="s">
        <v>67</v>
      </c>
      <c r="D9" s="33">
        <v>157.9</v>
      </c>
    </row>
    <row r="10" spans="1:4" ht="19.5" customHeight="1">
      <c r="A10" s="14" t="s">
        <v>9</v>
      </c>
      <c r="B10" s="22"/>
      <c r="C10" s="10" t="s">
        <v>6</v>
      </c>
      <c r="D10" s="25"/>
    </row>
    <row r="11" spans="1:4" ht="19.5" customHeight="1">
      <c r="A11" s="14" t="s">
        <v>11</v>
      </c>
      <c r="B11" s="22"/>
      <c r="C11" s="10" t="s">
        <v>8</v>
      </c>
      <c r="D11" s="25"/>
    </row>
    <row r="12" spans="1:4" ht="19.5" customHeight="1">
      <c r="A12" s="14" t="s">
        <v>13</v>
      </c>
      <c r="B12" s="22"/>
      <c r="C12" s="10" t="s">
        <v>10</v>
      </c>
      <c r="D12" s="25">
        <v>541.12</v>
      </c>
    </row>
    <row r="13" spans="1:4" ht="19.5" customHeight="1">
      <c r="A13" s="15"/>
      <c r="B13" s="22"/>
      <c r="C13" s="2" t="s">
        <v>38</v>
      </c>
      <c r="D13" s="25">
        <v>541.12</v>
      </c>
    </row>
    <row r="14" spans="1:4" ht="19.5" customHeight="1">
      <c r="A14" s="15"/>
      <c r="B14" s="22"/>
      <c r="C14" s="10" t="s">
        <v>12</v>
      </c>
      <c r="D14" s="25">
        <v>14.1</v>
      </c>
    </row>
    <row r="15" spans="1:4" ht="19.5" customHeight="1">
      <c r="A15" s="16"/>
      <c r="B15" s="22"/>
      <c r="C15" s="34" t="s">
        <v>68</v>
      </c>
      <c r="D15" s="33">
        <v>14.1</v>
      </c>
    </row>
    <row r="16" spans="1:4" ht="19.5" customHeight="1">
      <c r="A16" s="16"/>
      <c r="B16" s="22"/>
      <c r="C16" s="10" t="s">
        <v>14</v>
      </c>
      <c r="D16" s="25"/>
    </row>
    <row r="17" spans="1:4" ht="19.5" customHeight="1">
      <c r="A17" s="16"/>
      <c r="B17" s="22"/>
      <c r="C17" s="10" t="s">
        <v>15</v>
      </c>
      <c r="D17" s="25"/>
    </row>
    <row r="18" spans="1:4" ht="19.5" customHeight="1">
      <c r="A18" s="16"/>
      <c r="B18" s="22"/>
      <c r="C18" s="10" t="s">
        <v>16</v>
      </c>
      <c r="D18" s="25"/>
    </row>
    <row r="19" spans="1:4" ht="19.5" customHeight="1">
      <c r="A19" s="16"/>
      <c r="B19" s="22"/>
      <c r="C19" s="10" t="s">
        <v>17</v>
      </c>
      <c r="D19" s="25"/>
    </row>
    <row r="20" spans="1:4" ht="19.5" customHeight="1">
      <c r="A20" s="10"/>
      <c r="B20" s="22"/>
      <c r="C20" s="14" t="s">
        <v>18</v>
      </c>
      <c r="D20" s="22"/>
    </row>
    <row r="21" spans="1:4" ht="19.5" customHeight="1">
      <c r="A21" s="10"/>
      <c r="B21" s="22"/>
      <c r="C21" s="14" t="s">
        <v>19</v>
      </c>
      <c r="D21" s="22"/>
    </row>
    <row r="22" spans="1:4" ht="19.5" customHeight="1">
      <c r="A22" s="10"/>
      <c r="B22" s="22"/>
      <c r="C22" s="14" t="s">
        <v>20</v>
      </c>
      <c r="D22" s="22"/>
    </row>
    <row r="23" spans="1:4" ht="19.5" customHeight="1">
      <c r="A23" s="10"/>
      <c r="B23" s="22"/>
      <c r="C23" s="14" t="s">
        <v>21</v>
      </c>
      <c r="D23" s="22"/>
    </row>
    <row r="24" spans="1:4" ht="19.5" customHeight="1">
      <c r="A24" s="10"/>
      <c r="B24" s="22"/>
      <c r="C24" s="14" t="s">
        <v>22</v>
      </c>
      <c r="D24" s="22"/>
    </row>
    <row r="25" spans="1:4" ht="19.5" customHeight="1">
      <c r="A25" s="10"/>
      <c r="B25" s="22"/>
      <c r="C25" s="14" t="s">
        <v>23</v>
      </c>
      <c r="D25" s="22">
        <v>167</v>
      </c>
    </row>
    <row r="26" spans="1:4" ht="19.5" customHeight="1">
      <c r="A26" s="10"/>
      <c r="B26" s="22"/>
      <c r="C26" s="34" t="s">
        <v>69</v>
      </c>
      <c r="D26" s="22">
        <v>167</v>
      </c>
    </row>
    <row r="27" spans="1:4" ht="19.5" customHeight="1">
      <c r="A27" s="10"/>
      <c r="B27" s="22"/>
      <c r="C27" s="14" t="s">
        <v>24</v>
      </c>
      <c r="D27" s="22"/>
    </row>
    <row r="28" spans="1:4" ht="19.5" customHeight="1">
      <c r="A28" s="10"/>
      <c r="B28" s="22"/>
      <c r="C28" s="14" t="s">
        <v>25</v>
      </c>
      <c r="D28" s="22"/>
    </row>
    <row r="29" spans="1:4" ht="19.5" customHeight="1">
      <c r="A29" s="11" t="s">
        <v>52</v>
      </c>
      <c r="B29" s="22">
        <f>B5+B8+B9+B10+B11+B12</f>
        <v>5570.78</v>
      </c>
      <c r="C29" s="11" t="s">
        <v>26</v>
      </c>
      <c r="D29" s="25">
        <f>D5+D8+D12+D14+D25</f>
        <v>5570.78</v>
      </c>
    </row>
    <row r="30" spans="1:4" ht="19.5" customHeight="1">
      <c r="A30" s="10" t="s">
        <v>27</v>
      </c>
      <c r="B30" s="22"/>
      <c r="C30" s="10" t="s">
        <v>28</v>
      </c>
      <c r="D30" s="25"/>
    </row>
    <row r="31" spans="1:4" ht="19.5" customHeight="1">
      <c r="A31" s="11" t="s">
        <v>53</v>
      </c>
      <c r="B31" s="22">
        <f>B29+B30</f>
        <v>5570.78</v>
      </c>
      <c r="C31" s="11" t="s">
        <v>54</v>
      </c>
      <c r="D31" s="25">
        <f>D29+D30</f>
        <v>5570.78</v>
      </c>
    </row>
    <row r="32" ht="9" customHeight="1"/>
    <row r="33" spans="1:4" ht="48" customHeight="1">
      <c r="A33" s="36" t="s">
        <v>45</v>
      </c>
      <c r="B33" s="36"/>
      <c r="C33" s="36"/>
      <c r="D33" s="36"/>
    </row>
  </sheetData>
  <mergeCells count="2">
    <mergeCell ref="A1:D1"/>
    <mergeCell ref="A33:D33"/>
  </mergeCells>
  <printOptions horizontalCentered="1" verticalCentered="1"/>
  <pageMargins left="0.5511811023622047"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6"/>
  <sheetViews>
    <sheetView workbookViewId="0" topLeftCell="A1">
      <selection activeCell="C12" sqref="C12:C13"/>
    </sheetView>
  </sheetViews>
  <sheetFormatPr defaultColWidth="9.00390625" defaultRowHeight="14.25"/>
  <cols>
    <col min="1" max="1" width="15.75390625" style="0" customWidth="1"/>
    <col min="2" max="2" width="28.625" style="0" customWidth="1"/>
    <col min="3" max="5" width="18.125" style="0" customWidth="1"/>
  </cols>
  <sheetData>
    <row r="1" spans="1:5" ht="33" customHeight="1">
      <c r="A1" s="35" t="s">
        <v>64</v>
      </c>
      <c r="B1" s="35"/>
      <c r="C1" s="35"/>
      <c r="D1" s="35"/>
      <c r="E1" s="35"/>
    </row>
    <row r="2" ht="14.25">
      <c r="E2" s="3" t="s">
        <v>29</v>
      </c>
    </row>
    <row r="3" spans="1:5" ht="25.5" customHeight="1">
      <c r="A3" s="1" t="s">
        <v>30</v>
      </c>
      <c r="B3" s="1" t="s">
        <v>31</v>
      </c>
      <c r="C3" s="1" t="s">
        <v>32</v>
      </c>
      <c r="D3" s="1" t="s">
        <v>33</v>
      </c>
      <c r="E3" s="1" t="s">
        <v>34</v>
      </c>
    </row>
    <row r="4" spans="1:5" ht="25.5" customHeight="1">
      <c r="A4" s="2">
        <v>201</v>
      </c>
      <c r="B4" s="2" t="s">
        <v>35</v>
      </c>
      <c r="C4" s="27">
        <f>SUM(D4:E4)</f>
        <v>4690.66</v>
      </c>
      <c r="D4" s="27">
        <f>D5</f>
        <v>3133.07</v>
      </c>
      <c r="E4" s="27">
        <f>E5</f>
        <v>1557.59</v>
      </c>
    </row>
    <row r="5" spans="1:5" ht="25.5" customHeight="1">
      <c r="A5" s="2">
        <v>20108</v>
      </c>
      <c r="B5" s="2" t="s">
        <v>36</v>
      </c>
      <c r="C5" s="27">
        <f aca="true" t="shared" si="0" ref="C5:C13">SUM(D5:E5)</f>
        <v>4690.66</v>
      </c>
      <c r="D5" s="27">
        <v>3133.07</v>
      </c>
      <c r="E5" s="27">
        <v>1557.59</v>
      </c>
    </row>
    <row r="6" spans="1:5" ht="25.5" customHeight="1">
      <c r="A6" s="2">
        <v>205</v>
      </c>
      <c r="B6" s="2" t="s">
        <v>66</v>
      </c>
      <c r="C6" s="27">
        <f t="shared" si="0"/>
        <v>157.9</v>
      </c>
      <c r="D6" s="27"/>
      <c r="E6" s="27">
        <f>E7</f>
        <v>157.9</v>
      </c>
    </row>
    <row r="7" spans="1:5" ht="25.5" customHeight="1">
      <c r="A7" s="2">
        <v>20508</v>
      </c>
      <c r="B7" s="2" t="s">
        <v>67</v>
      </c>
      <c r="C7" s="27">
        <f t="shared" si="0"/>
        <v>157.9</v>
      </c>
      <c r="D7" s="27"/>
      <c r="E7" s="27">
        <v>157.9</v>
      </c>
    </row>
    <row r="8" spans="1:5" ht="25.5" customHeight="1">
      <c r="A8" s="2">
        <v>208</v>
      </c>
      <c r="B8" s="2" t="s">
        <v>37</v>
      </c>
      <c r="C8" s="27">
        <f t="shared" si="0"/>
        <v>541.12</v>
      </c>
      <c r="D8" s="27">
        <f>D9</f>
        <v>541.12</v>
      </c>
      <c r="E8" s="28"/>
    </row>
    <row r="9" spans="1:5" ht="25.5" customHeight="1">
      <c r="A9" s="2">
        <v>20805</v>
      </c>
      <c r="B9" s="2" t="s">
        <v>38</v>
      </c>
      <c r="C9" s="27">
        <f t="shared" si="0"/>
        <v>541.12</v>
      </c>
      <c r="D9" s="27">
        <v>541.12</v>
      </c>
      <c r="E9" s="28"/>
    </row>
    <row r="10" spans="1:5" ht="25.5" customHeight="1">
      <c r="A10" s="2">
        <v>210</v>
      </c>
      <c r="B10" s="2" t="s">
        <v>39</v>
      </c>
      <c r="C10" s="27">
        <f t="shared" si="0"/>
        <v>14.1</v>
      </c>
      <c r="D10" s="27">
        <f>D11</f>
        <v>14.1</v>
      </c>
      <c r="E10" s="28"/>
    </row>
    <row r="11" spans="1:5" ht="25.5" customHeight="1">
      <c r="A11" s="2">
        <v>21005</v>
      </c>
      <c r="B11" s="2" t="s">
        <v>40</v>
      </c>
      <c r="C11" s="27">
        <f t="shared" si="0"/>
        <v>14.1</v>
      </c>
      <c r="D11" s="27">
        <v>14.1</v>
      </c>
      <c r="E11" s="28"/>
    </row>
    <row r="12" spans="1:5" ht="25.5" customHeight="1">
      <c r="A12" s="2">
        <v>221</v>
      </c>
      <c r="B12" s="2" t="s">
        <v>41</v>
      </c>
      <c r="C12" s="27">
        <f t="shared" si="0"/>
        <v>167</v>
      </c>
      <c r="D12" s="27">
        <f>D13</f>
        <v>167</v>
      </c>
      <c r="E12" s="28"/>
    </row>
    <row r="13" spans="1:5" ht="25.5" customHeight="1">
      <c r="A13" s="2">
        <v>22102</v>
      </c>
      <c r="B13" s="2" t="s">
        <v>42</v>
      </c>
      <c r="C13" s="27">
        <f t="shared" si="0"/>
        <v>167</v>
      </c>
      <c r="D13" s="27">
        <v>167</v>
      </c>
      <c r="E13" s="28"/>
    </row>
    <row r="14" spans="1:5" ht="25.5" customHeight="1">
      <c r="A14" s="37" t="s">
        <v>32</v>
      </c>
      <c r="B14" s="37"/>
      <c r="C14" s="27">
        <f>C4+C8+C10+C12+C6</f>
        <v>5570.78</v>
      </c>
      <c r="D14" s="27">
        <f>D4+D8+D10+D12+D6</f>
        <v>3855.29</v>
      </c>
      <c r="E14" s="27">
        <f>E4+E8+E10+E12+E6</f>
        <v>1715.49</v>
      </c>
    </row>
    <row r="16" spans="1:5" ht="34.5" customHeight="1">
      <c r="A16" s="38" t="s">
        <v>43</v>
      </c>
      <c r="B16" s="39"/>
      <c r="C16" s="39"/>
      <c r="D16" s="39"/>
      <c r="E16" s="39"/>
    </row>
  </sheetData>
  <mergeCells count="3">
    <mergeCell ref="A14:B14"/>
    <mergeCell ref="A1:E1"/>
    <mergeCell ref="A16:E1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7"/>
  <sheetViews>
    <sheetView workbookViewId="0" topLeftCell="A1">
      <selection activeCell="D9" sqref="D9"/>
    </sheetView>
  </sheetViews>
  <sheetFormatPr defaultColWidth="9.00390625" defaultRowHeight="14.25"/>
  <cols>
    <col min="1" max="1" width="20.625" style="0" customWidth="1"/>
    <col min="2" max="2" width="15.75390625" style="0" customWidth="1"/>
    <col min="3" max="3" width="17.625" style="0" customWidth="1"/>
    <col min="4" max="4" width="21.50390625" style="0" customWidth="1"/>
    <col min="5" max="5" width="19.875" style="0" customWidth="1"/>
  </cols>
  <sheetData>
    <row r="1" spans="1:5" ht="39.75" customHeight="1">
      <c r="A1" s="35" t="s">
        <v>62</v>
      </c>
      <c r="B1" s="35"/>
      <c r="C1" s="35"/>
      <c r="D1" s="35"/>
      <c r="E1" s="35"/>
    </row>
    <row r="2" ht="20.25" customHeight="1">
      <c r="E2" s="17" t="s">
        <v>29</v>
      </c>
    </row>
    <row r="3" spans="1:5" s="19" customFormat="1" ht="30" customHeight="1">
      <c r="A3" s="40" t="s">
        <v>55</v>
      </c>
      <c r="B3" s="41" t="s">
        <v>56</v>
      </c>
      <c r="C3" s="41"/>
      <c r="D3" s="41"/>
      <c r="E3" s="41"/>
    </row>
    <row r="4" spans="1:5" s="19" customFormat="1" ht="30" customHeight="1">
      <c r="A4" s="40"/>
      <c r="B4" s="18" t="s">
        <v>57</v>
      </c>
      <c r="C4" s="18" t="s">
        <v>58</v>
      </c>
      <c r="D4" s="18" t="s">
        <v>59</v>
      </c>
      <c r="E4" s="18" t="s">
        <v>60</v>
      </c>
    </row>
    <row r="5" spans="1:5" s="19" customFormat="1" ht="30" customHeight="1">
      <c r="A5" s="20" t="s">
        <v>61</v>
      </c>
      <c r="B5" s="26">
        <f>SUM(C5:E5)</f>
        <v>353</v>
      </c>
      <c r="C5" s="26">
        <v>125</v>
      </c>
      <c r="D5" s="26">
        <v>193</v>
      </c>
      <c r="E5" s="26">
        <v>35</v>
      </c>
    </row>
    <row r="7" spans="1:5" ht="51" customHeight="1">
      <c r="A7" s="38" t="s">
        <v>63</v>
      </c>
      <c r="B7" s="39"/>
      <c r="C7" s="39"/>
      <c r="D7" s="39"/>
      <c r="E7" s="39"/>
    </row>
  </sheetData>
  <mergeCells count="4">
    <mergeCell ref="A3:A4"/>
    <mergeCell ref="B3:E3"/>
    <mergeCell ref="A1:E1"/>
    <mergeCell ref="A7:E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江肖楠</dc:creator>
  <cp:keywords/>
  <dc:description/>
  <cp:lastModifiedBy>江肖楠</cp:lastModifiedBy>
  <cp:lastPrinted>2014-05-27T01:10:59Z</cp:lastPrinted>
  <dcterms:created xsi:type="dcterms:W3CDTF">2014-05-26T01:41:39Z</dcterms:created>
  <dcterms:modified xsi:type="dcterms:W3CDTF">2014-07-17T02:25:20Z</dcterms:modified>
  <cp:category/>
  <cp:version/>
  <cp:contentType/>
  <cp:contentStatus/>
</cp:coreProperties>
</file>